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.Soria\Desktop\G23 Final Awards\"/>
    </mc:Choice>
  </mc:AlternateContent>
  <xr:revisionPtr revIDLastSave="0" documentId="13_ncr:1_{FEE23913-F378-4FFA-AF5A-DD00389A85D6}" xr6:coauthVersionLast="47" xr6:coauthVersionMax="47" xr10:uidLastSave="{00000000-0000-0000-0000-000000000000}"/>
  <workbookProtection workbookAlgorithmName="SHA-512" workbookHashValue="CHvDBEhLG5qifJGPHTT8/RbDakIbH/0p4LgdVzZffqDEV5fou660KbHtjMgwdZOHehizAQLdpv+PO/12da/bBA==" workbookSaltValue="GyYkCw7CjLqM4SWGxFK9ow==" workbookSpinCount="100000" lockStructure="1"/>
  <bookViews>
    <workbookView xWindow="40920" yWindow="9360" windowWidth="29040" windowHeight="15840" xr2:uid="{487BDF0E-ED01-461A-AF67-20E2839F86AF}"/>
  </bookViews>
  <sheets>
    <sheet name="Develo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L9" i="1"/>
  <c r="N3" i="1"/>
  <c r="N4" i="1" s="1"/>
  <c r="N5" i="1" s="1"/>
  <c r="N8" i="1" s="1"/>
  <c r="N9" i="1" s="1"/>
</calcChain>
</file>

<file path=xl/sharedStrings.xml><?xml version="1.0" encoding="utf-8"?>
<sst xmlns="http://schemas.openxmlformats.org/spreadsheetml/2006/main" count="28" uniqueCount="26">
  <si>
    <t>#</t>
  </si>
  <si>
    <t>Applicant</t>
  </si>
  <si>
    <t>Project Title</t>
  </si>
  <si>
    <t>Project Number</t>
  </si>
  <si>
    <t>Possible General Criteria Score</t>
  </si>
  <si>
    <t>Applicant General Criteria Score</t>
  </si>
  <si>
    <t>Division General Criteria Score</t>
  </si>
  <si>
    <t>Possible Project Criteria Score</t>
  </si>
  <si>
    <t>Applicant Project Criteria Score</t>
  </si>
  <si>
    <t>Division Project Criteria Score</t>
  </si>
  <si>
    <t>Total Project Score</t>
  </si>
  <si>
    <t>Amount Requested</t>
  </si>
  <si>
    <t>Amount Awarded</t>
  </si>
  <si>
    <t>TOTALS</t>
  </si>
  <si>
    <t>Balance</t>
  </si>
  <si>
    <t>Stanislaus County Parks and Recreation Department</t>
  </si>
  <si>
    <t>Development- La Grange Phase II</t>
  </si>
  <si>
    <t>G23-03-20-D01</t>
  </si>
  <si>
    <t>City of Porterville Parks and Leisure Services</t>
  </si>
  <si>
    <t>Development</t>
  </si>
  <si>
    <t>G23-03-24-D01</t>
  </si>
  <si>
    <t>City of California City</t>
  </si>
  <si>
    <t>G23-03-26-D01</t>
  </si>
  <si>
    <t>City of Tulare Recreation Parks and Library Department</t>
  </si>
  <si>
    <t>G23-03-04-D01</t>
  </si>
  <si>
    <t>Project Approval Subject to Completion of the CEQA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</si>
</sst>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5FFC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2" fontId="6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6" fillId="0" borderId="4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2" fillId="0" borderId="0" xfId="0" applyFont="1"/>
    <xf numFmtId="0" fontId="11" fillId="0" borderId="0" xfId="0" applyFont="1"/>
    <xf numFmtId="44" fontId="2" fillId="0" borderId="0" xfId="1" applyFont="1"/>
    <xf numFmtId="0" fontId="6" fillId="4" borderId="8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164" fontId="6" fillId="0" borderId="1" xfId="1" applyNumberFormat="1" applyFont="1" applyFill="1" applyBorder="1" applyAlignment="1">
      <alignment vertical="top"/>
    </xf>
    <xf numFmtId="164" fontId="6" fillId="0" borderId="9" xfId="1" applyNumberFormat="1" applyFont="1" applyFill="1" applyBorder="1" applyAlignment="1">
      <alignment vertical="top"/>
    </xf>
    <xf numFmtId="2" fontId="6" fillId="3" borderId="1" xfId="0" applyNumberFormat="1" applyFont="1" applyFill="1" applyBorder="1" applyAlignment="1">
      <alignment horizontal="center" vertical="top"/>
    </xf>
    <xf numFmtId="164" fontId="6" fillId="3" borderId="1" xfId="0" applyNumberFormat="1" applyFont="1" applyFill="1" applyBorder="1" applyAlignment="1">
      <alignment vertical="top"/>
    </xf>
    <xf numFmtId="164" fontId="6" fillId="3" borderId="1" xfId="1" applyNumberFormat="1" applyFont="1" applyFill="1" applyBorder="1" applyAlignment="1">
      <alignment vertical="top"/>
    </xf>
    <xf numFmtId="164" fontId="6" fillId="3" borderId="9" xfId="1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7" fillId="0" borderId="6" xfId="0" applyNumberFormat="1" applyFont="1" applyBorder="1" applyAlignment="1">
      <alignment vertical="top"/>
    </xf>
    <xf numFmtId="164" fontId="7" fillId="0" borderId="6" xfId="1" applyNumberFormat="1" applyFont="1" applyFill="1" applyBorder="1" applyAlignment="1">
      <alignment vertical="top"/>
    </xf>
    <xf numFmtId="164" fontId="7" fillId="0" borderId="7" xfId="1" applyNumberFormat="1" applyFont="1" applyFill="1" applyBorder="1" applyAlignment="1">
      <alignment vertical="top"/>
    </xf>
    <xf numFmtId="164" fontId="5" fillId="0" borderId="10" xfId="1" applyNumberFormat="1" applyFont="1" applyFill="1" applyBorder="1"/>
    <xf numFmtId="0" fontId="6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2" fontId="6" fillId="0" borderId="11" xfId="0" applyNumberFormat="1" applyFont="1" applyBorder="1" applyAlignment="1">
      <alignment horizontal="center" vertical="top"/>
    </xf>
    <xf numFmtId="164" fontId="6" fillId="0" borderId="11" xfId="0" applyNumberFormat="1" applyFont="1" applyBorder="1" applyAlignment="1">
      <alignment vertical="top"/>
    </xf>
    <xf numFmtId="164" fontId="6" fillId="0" borderId="11" xfId="1" applyNumberFormat="1" applyFont="1" applyFill="1" applyBorder="1" applyAlignment="1">
      <alignment vertical="top"/>
    </xf>
    <xf numFmtId="164" fontId="6" fillId="0" borderId="12" xfId="1" applyNumberFormat="1" applyFont="1" applyFill="1" applyBorder="1" applyAlignment="1">
      <alignment vertical="top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5453-B939-461E-B4B6-CCFBDAE31323}">
  <dimension ref="A1:N17"/>
  <sheetViews>
    <sheetView showGridLines="0" tabSelected="1" view="pageLayout" zoomScale="130" zoomScaleNormal="100" zoomScalePageLayoutView="130" workbookViewId="0">
      <selection activeCell="A6" sqref="A6:XFD6"/>
    </sheetView>
  </sheetViews>
  <sheetFormatPr defaultColWidth="2.86328125" defaultRowHeight="10.15" x14ac:dyDescent="0.3"/>
  <cols>
    <col min="1" max="1" width="4.3984375" style="3" customWidth="1"/>
    <col min="2" max="2" width="18.73046875" style="2" customWidth="1"/>
    <col min="3" max="3" width="18" style="2" customWidth="1"/>
    <col min="4" max="4" width="11.86328125" style="2" bestFit="1" customWidth="1"/>
    <col min="5" max="5" width="7.59765625" style="4" customWidth="1"/>
    <col min="6" max="6" width="8.1328125" style="4" customWidth="1"/>
    <col min="7" max="7" width="7" style="5" customWidth="1"/>
    <col min="8" max="8" width="7.73046875" style="4" customWidth="1"/>
    <col min="9" max="9" width="8.265625" style="4" customWidth="1"/>
    <col min="10" max="10" width="7" style="4" customWidth="1"/>
    <col min="11" max="11" width="6.3984375" style="4" customWidth="1"/>
    <col min="12" max="12" width="10.59765625" style="4" customWidth="1"/>
    <col min="13" max="14" width="13.59765625" style="4" customWidth="1"/>
    <col min="15" max="16384" width="2.86328125" style="2"/>
  </cols>
  <sheetData>
    <row r="1" spans="1:14" ht="5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</row>
    <row r="2" spans="1:14" ht="10.5" thickBot="1" x14ac:dyDescent="0.35">
      <c r="L2" s="6"/>
      <c r="M2" s="6"/>
      <c r="N2" s="42">
        <v>1550000</v>
      </c>
    </row>
    <row r="3" spans="1:14" ht="20.25" x14ac:dyDescent="0.3">
      <c r="A3" s="7">
        <v>1</v>
      </c>
      <c r="B3" s="8" t="s">
        <v>15</v>
      </c>
      <c r="C3" s="8" t="s">
        <v>16</v>
      </c>
      <c r="D3" s="9" t="s">
        <v>17</v>
      </c>
      <c r="E3" s="9">
        <v>150</v>
      </c>
      <c r="F3" s="9">
        <v>82</v>
      </c>
      <c r="G3" s="9">
        <v>83</v>
      </c>
      <c r="H3" s="9">
        <v>86</v>
      </c>
      <c r="I3" s="9">
        <v>64</v>
      </c>
      <c r="J3" s="9">
        <v>49</v>
      </c>
      <c r="K3" s="10">
        <v>55.932000000000002</v>
      </c>
      <c r="L3" s="11">
        <v>144285</v>
      </c>
      <c r="M3" s="12">
        <v>144285</v>
      </c>
      <c r="N3" s="13">
        <f>N2-M3</f>
        <v>1405715</v>
      </c>
    </row>
    <row r="4" spans="1:14" ht="20.25" x14ac:dyDescent="0.3">
      <c r="A4" s="20">
        <v>2</v>
      </c>
      <c r="B4" s="21" t="s">
        <v>18</v>
      </c>
      <c r="C4" s="21" t="s">
        <v>19</v>
      </c>
      <c r="D4" s="22" t="s">
        <v>20</v>
      </c>
      <c r="E4" s="22">
        <v>150</v>
      </c>
      <c r="F4" s="22">
        <v>91</v>
      </c>
      <c r="G4" s="22">
        <v>97</v>
      </c>
      <c r="H4" s="22">
        <v>86</v>
      </c>
      <c r="I4" s="22">
        <v>52</v>
      </c>
      <c r="J4" s="22">
        <v>33</v>
      </c>
      <c r="K4" s="30">
        <v>55.085000000000001</v>
      </c>
      <c r="L4" s="31">
        <v>1000000</v>
      </c>
      <c r="M4" s="32">
        <v>1000000</v>
      </c>
      <c r="N4" s="33">
        <f t="shared" ref="N4:N5" si="0">N3-M4</f>
        <v>405715</v>
      </c>
    </row>
    <row r="5" spans="1:14" x14ac:dyDescent="0.3">
      <c r="A5" s="23">
        <v>3</v>
      </c>
      <c r="B5" s="24" t="s">
        <v>21</v>
      </c>
      <c r="C5" s="24" t="s">
        <v>19</v>
      </c>
      <c r="D5" s="25" t="s">
        <v>22</v>
      </c>
      <c r="E5" s="25">
        <v>150</v>
      </c>
      <c r="F5" s="25">
        <v>83</v>
      </c>
      <c r="G5" s="25">
        <v>89</v>
      </c>
      <c r="H5" s="25">
        <v>86</v>
      </c>
      <c r="I5" s="25">
        <v>44</v>
      </c>
      <c r="J5" s="25">
        <v>34</v>
      </c>
      <c r="K5" s="26">
        <v>52.119</v>
      </c>
      <c r="L5" s="27">
        <v>193148</v>
      </c>
      <c r="M5" s="28">
        <v>186648</v>
      </c>
      <c r="N5" s="29">
        <f t="shared" si="0"/>
        <v>219067</v>
      </c>
    </row>
    <row r="6" spans="1:14" hidden="1" x14ac:dyDescent="0.3">
      <c r="A6" s="43"/>
      <c r="B6" s="44"/>
      <c r="C6" s="44"/>
      <c r="D6" s="43"/>
      <c r="E6" s="43"/>
      <c r="F6" s="43"/>
      <c r="G6" s="43"/>
      <c r="H6" s="43"/>
      <c r="I6" s="43"/>
      <c r="J6" s="43"/>
      <c r="K6" s="45"/>
      <c r="L6" s="46"/>
      <c r="M6" s="47"/>
      <c r="N6" s="48"/>
    </row>
    <row r="7" spans="1:14" ht="39" customHeight="1" x14ac:dyDescent="0.3">
      <c r="A7" s="49" t="s">
        <v>25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50"/>
    </row>
    <row r="8" spans="1:14" ht="30.75" thickBot="1" x14ac:dyDescent="0.35">
      <c r="A8" s="20">
        <v>4</v>
      </c>
      <c r="B8" s="21" t="s">
        <v>23</v>
      </c>
      <c r="C8" s="21" t="s">
        <v>19</v>
      </c>
      <c r="D8" s="22" t="s">
        <v>24</v>
      </c>
      <c r="E8" s="22">
        <v>150</v>
      </c>
      <c r="F8" s="22">
        <v>87</v>
      </c>
      <c r="G8" s="22">
        <v>95</v>
      </c>
      <c r="H8" s="22">
        <v>86</v>
      </c>
      <c r="I8" s="22">
        <v>51</v>
      </c>
      <c r="J8" s="22">
        <v>15</v>
      </c>
      <c r="K8" s="30">
        <v>46.61</v>
      </c>
      <c r="L8" s="31">
        <v>132600</v>
      </c>
      <c r="M8" s="32">
        <v>132600</v>
      </c>
      <c r="N8" s="33">
        <f>N5-M8</f>
        <v>86467</v>
      </c>
    </row>
    <row r="9" spans="1:14" ht="10.5" thickBot="1" x14ac:dyDescent="0.35">
      <c r="A9" s="34"/>
      <c r="B9" s="35"/>
      <c r="C9" s="36" t="s">
        <v>13</v>
      </c>
      <c r="D9" s="37"/>
      <c r="E9" s="37"/>
      <c r="F9" s="37"/>
      <c r="G9" s="37"/>
      <c r="H9" s="37"/>
      <c r="I9" s="37"/>
      <c r="J9" s="37"/>
      <c r="K9" s="38"/>
      <c r="L9" s="39">
        <f>SUM(L3:L8)</f>
        <v>1470033</v>
      </c>
      <c r="M9" s="40">
        <f>SUM(M3:M8)</f>
        <v>1463533</v>
      </c>
      <c r="N9" s="41">
        <f>N8</f>
        <v>86467</v>
      </c>
    </row>
    <row r="10" spans="1:14" ht="12.75" x14ac:dyDescent="0.3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1.25" customHeight="1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1.25" customHeight="1" x14ac:dyDescent="0.45">
      <c r="B12" s="16"/>
      <c r="C12" s="17"/>
      <c r="D12" s="17"/>
      <c r="E12" s="17"/>
      <c r="F12" s="17"/>
      <c r="G12" s="17"/>
      <c r="H12" s="19"/>
      <c r="I12" s="17"/>
      <c r="J12" s="17"/>
      <c r="K12" s="17"/>
      <c r="L12" s="17"/>
      <c r="M12" s="17"/>
      <c r="N12" s="17"/>
    </row>
    <row r="13" spans="1:14" ht="11.25" customHeight="1" x14ac:dyDescent="0.4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7" spans="3:3" ht="14.25" x14ac:dyDescent="0.45">
      <c r="C17" s="18"/>
    </row>
  </sheetData>
  <mergeCells count="1">
    <mergeCell ref="A7:N7"/>
  </mergeCells>
  <printOptions horizontalCentered="1"/>
  <pageMargins left="0.25" right="0.25" top="1" bottom="1" header="0.25" footer="0.5"/>
  <pageSetup scale="90" orientation="landscape" r:id="rId1"/>
  <headerFooter>
    <oddHeader>&amp;C&amp;"Arial,Bold"Final Awards
2023 Grants and Cooperative Agreements
Development Projects</oddHeader>
    <oddFooter>&amp;C&amp;"Arial,Regular"Page &amp;P of &amp;P&amp;RRevised 8/8/23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463811F188C44934823521D0228D0" ma:contentTypeVersion="9" ma:contentTypeDescription="Create a new document." ma:contentTypeScope="" ma:versionID="53672b8e8f6063aebef0b16c6dd14fce">
  <xsd:schema xmlns:xsd="http://www.w3.org/2001/XMLSchema" xmlns:xs="http://www.w3.org/2001/XMLSchema" xmlns:p="http://schemas.microsoft.com/office/2006/metadata/properties" xmlns:ns2="95a7bea4-1558-4890-8039-e5ad0ed69925" xmlns:ns3="7150a368-1ec4-4782-87f4-54908d9ba6bf" targetNamespace="http://schemas.microsoft.com/office/2006/metadata/properties" ma:root="true" ma:fieldsID="be55b3e5aae21f04da2671ed5c9764af" ns2:_="" ns3:_="">
    <xsd:import namespace="95a7bea4-1558-4890-8039-e5ad0ed69925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ObjectDetectorVersions" minOccurs="0"/>
                <xsd:element ref="ns2:Complet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7bea4-1558-4890-8039-e5ad0ed69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pleted_x003f_" ma:index="14" nillable="true" ma:displayName="Completed?" ma:default="0" ma:internalName="Complet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_x003f_ xmlns="95a7bea4-1558-4890-8039-e5ad0ed69925">false</Completed_x003f_>
    <Notes xmlns="95a7bea4-1558-4890-8039-e5ad0ed69925" xsi:nil="true"/>
  </documentManagement>
</p:properties>
</file>

<file path=customXml/itemProps1.xml><?xml version="1.0" encoding="utf-8"?>
<ds:datastoreItem xmlns:ds="http://schemas.openxmlformats.org/officeDocument/2006/customXml" ds:itemID="{9614CD27-0642-46D3-B35E-F9404CDAD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7bea4-1558-4890-8039-e5ad0ed69925"/>
    <ds:schemaRef ds:uri="7150a368-1ec4-4782-87f4-54908d9b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046BB8-E508-4620-9428-5CD4230C8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E9DF5-16FE-4000-805E-29981C08478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150a368-1ec4-4782-87f4-54908d9ba6bf"/>
    <ds:schemaRef ds:uri="95a7bea4-1558-4890-8039-e5ad0ed699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Development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Whamond, Matt@Parks</dc:creator>
  <cp:keywords/>
  <dc:description/>
  <cp:lastModifiedBy>Soria, Sean@Parks</cp:lastModifiedBy>
  <cp:revision/>
  <dcterms:created xsi:type="dcterms:W3CDTF">2021-07-28T23:02:53Z</dcterms:created>
  <dcterms:modified xsi:type="dcterms:W3CDTF">2023-09-06T19:27:56Z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0x010100A6D463811F188C44934823521D0228D0</vt:lpwstr>
  </property>
</Properties>
</file>